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Турнир 21.11.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J9" i="2" l="1"/>
  <c r="J53" i="2"/>
  <c r="J49" i="2"/>
  <c r="J54" i="2"/>
  <c r="J50" i="2"/>
  <c r="J46" i="2"/>
  <c r="G30" i="2"/>
  <c r="G28" i="2"/>
  <c r="G29" i="2"/>
  <c r="G36" i="2"/>
  <c r="G34" i="2"/>
  <c r="H85" i="2" l="1"/>
  <c r="H84" i="2"/>
  <c r="H83" i="2"/>
  <c r="J76" i="2" l="1"/>
  <c r="J78" i="2"/>
  <c r="J77" i="2"/>
  <c r="J66" i="2" l="1"/>
  <c r="J68" i="2"/>
  <c r="J67" i="2"/>
  <c r="J61" i="2"/>
  <c r="J60" i="2"/>
  <c r="J55" i="2"/>
  <c r="J52" i="2"/>
  <c r="J45" i="2"/>
  <c r="J12" i="2"/>
  <c r="J6" i="2"/>
  <c r="J11" i="2"/>
  <c r="J10" i="2"/>
  <c r="J7" i="2"/>
  <c r="J8" i="2"/>
  <c r="J18" i="2"/>
  <c r="J21" i="2"/>
  <c r="J19" i="2"/>
  <c r="J20" i="2"/>
  <c r="J47" i="2" l="1"/>
  <c r="J51" i="2"/>
  <c r="J48" i="2"/>
  <c r="J16" i="2"/>
  <c r="J17" i="2"/>
</calcChain>
</file>

<file path=xl/sharedStrings.xml><?xml version="1.0" encoding="utf-8"?>
<sst xmlns="http://schemas.openxmlformats.org/spreadsheetml/2006/main" count="142" uniqueCount="55">
  <si>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</si>
  <si>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</si>
  <si>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</si>
  <si>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</si>
  <si>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</si>
  <si>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</si>
  <si>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</si>
  <si>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</si>
  <si>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</si>
  <si>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</si>
  <si>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</si>
  <si>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вес штанги</t>
  </si>
  <si>
    <t>коэф-т атлетизма</t>
  </si>
  <si>
    <t>Жим штанги лежа юноши 18-20 лет</t>
  </si>
  <si>
    <t>Жим штанги лежа мужчины</t>
  </si>
  <si>
    <t>Подъем штанги на бицепс ветераны</t>
  </si>
  <si>
    <t>к-во                 повт-ний</t>
  </si>
  <si>
    <t>Становая тяга мужчины 18-39 лет</t>
  </si>
  <si>
    <t>Подъем штанги на бицепс мужчины 18-39 лет</t>
  </si>
  <si>
    <t>Русский жим 75кг</t>
  </si>
  <si>
    <t>Русский жим 55кг</t>
  </si>
  <si>
    <t>Военный жим мужчины</t>
  </si>
  <si>
    <t>Коф-т НАП</t>
  </si>
  <si>
    <t>Результат</t>
  </si>
  <si>
    <t>Народный жим мужчины</t>
  </si>
  <si>
    <t>вес отягощения</t>
  </si>
  <si>
    <t>Отжимания на брусьях -многоповторка</t>
  </si>
  <si>
    <t>Томар Викас</t>
  </si>
  <si>
    <t>Кан Мустафа</t>
  </si>
  <si>
    <t>Егошин Сергей</t>
  </si>
  <si>
    <t>Крутихин Андрей</t>
  </si>
  <si>
    <t>Соснин Константин</t>
  </si>
  <si>
    <t>Машуров Сергей</t>
  </si>
  <si>
    <t>Ширалиев Умар</t>
  </si>
  <si>
    <t>Абдуллоев Мехроджидин</t>
  </si>
  <si>
    <t>Чураков Игорь</t>
  </si>
  <si>
    <t>Сапожников Михаил</t>
  </si>
  <si>
    <t>Коровин Сергей</t>
  </si>
  <si>
    <t>Торбеев Егор</t>
  </si>
  <si>
    <t>Машковцев Александр</t>
  </si>
  <si>
    <t>Максимов Денис</t>
  </si>
  <si>
    <t>Касымов Нуртилек</t>
  </si>
  <si>
    <t>Захаров Илья</t>
  </si>
  <si>
    <t>Вичужанин Дмитрий</t>
  </si>
  <si>
    <t>Соснин Константтин</t>
  </si>
  <si>
    <t>Ефимов Павел</t>
  </si>
  <si>
    <t>Свинцов Юрий</t>
  </si>
  <si>
    <t>Бирюков Илья</t>
  </si>
  <si>
    <t>Абдулаев Байтур</t>
  </si>
  <si>
    <t>Ведерников Сергей</t>
  </si>
  <si>
    <t>Виноградов Илья</t>
  </si>
  <si>
    <t>Иванов Никита</t>
  </si>
  <si>
    <t>Саломов Джаха</t>
  </si>
  <si>
    <t>Хан Мустафа</t>
  </si>
  <si>
    <t>Лаврентьев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</si>
</sst>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2" xfId="0" applyFill="1" applyBorder="1"/>
    <xf numFmtId="0" fontId="0" fillId="0" borderId="2" xfId="0" applyBorder="1"/>
    <xf numFmtId="0" fontId="0" fillId="0" borderId="3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2"/>
  <sheetViews>
    <sheetView tabSelected="1" zoomScale="110" zoomScaleNormal="110" workbookViewId="0">
      <selection activeCell="M43" sqref="M43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10" max="10" width="11" customWidth="1"/>
  </cols>
  <sheetData>
    <row r="2" spans="2:13" ht="17.25" customHeight="1" x14ac:dyDescent="0.25">
      <c r="C2" s="5"/>
      <c r="D2" s="5"/>
    </row>
    <row r="3" spans="2:13" x14ac:dyDescent="0.25">
      <c r="B3" s="4"/>
      <c r="C3" s="4"/>
      <c r="D3" s="4"/>
      <c r="E3" s="9"/>
      <c r="F3" s="9"/>
      <c r="G3" s="9"/>
      <c r="H3" s="4"/>
      <c r="I3" s="4"/>
      <c r="J3" s="4"/>
      <c r="K3" s="4"/>
    </row>
    <row r="4" spans="2:13" x14ac:dyDescent="0.25">
      <c r="C4" s="7" t="s">
        <v>13</v>
      </c>
      <c r="D4" s="7"/>
    </row>
    <row r="5" spans="2:13" ht="27" customHeight="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9</v>
      </c>
      <c r="I5" s="2" t="s">
        <v>6</v>
      </c>
      <c r="J5" s="2" t="s">
        <v>7</v>
      </c>
      <c r="K5" s="1" t="s">
        <v>8</v>
      </c>
    </row>
    <row r="6" spans="2:13" x14ac:dyDescent="0.25">
      <c r="B6" s="1">
        <v>1</v>
      </c>
      <c r="C6" s="1" t="s">
        <v>47</v>
      </c>
      <c r="D6" s="1">
        <v>46.76</v>
      </c>
      <c r="E6" s="3">
        <v>47.5</v>
      </c>
      <c r="F6" s="3">
        <v>52.5</v>
      </c>
      <c r="G6" s="3">
        <v>57.5</v>
      </c>
      <c r="H6" s="1">
        <v>1.0799000000000001</v>
      </c>
      <c r="I6" s="1">
        <v>57.5</v>
      </c>
      <c r="J6" s="1">
        <f t="shared" ref="J6:J12" si="0">H6*I6</f>
        <v>62.094250000000002</v>
      </c>
      <c r="K6" s="1">
        <v>4</v>
      </c>
      <c r="M6" s="5"/>
    </row>
    <row r="7" spans="2:13" x14ac:dyDescent="0.25">
      <c r="B7" s="1">
        <v>2</v>
      </c>
      <c r="C7" s="1" t="s">
        <v>46</v>
      </c>
      <c r="D7" s="1">
        <v>53.7</v>
      </c>
      <c r="E7" s="3">
        <v>50</v>
      </c>
      <c r="F7" s="3">
        <v>52.5</v>
      </c>
      <c r="G7" s="3">
        <v>55</v>
      </c>
      <c r="H7" s="1">
        <v>0.91690000000000005</v>
      </c>
      <c r="I7" s="1">
        <v>55</v>
      </c>
      <c r="J7" s="1">
        <f t="shared" si="0"/>
        <v>50.429500000000004</v>
      </c>
      <c r="K7" s="1">
        <v>6</v>
      </c>
    </row>
    <row r="8" spans="2:13" x14ac:dyDescent="0.25">
      <c r="B8" s="1">
        <v>3</v>
      </c>
      <c r="C8" s="1" t="s">
        <v>45</v>
      </c>
      <c r="D8" s="1">
        <v>54.56</v>
      </c>
      <c r="E8" s="3">
        <v>57.5</v>
      </c>
      <c r="F8" s="3">
        <v>62.5</v>
      </c>
      <c r="G8" s="3">
        <v>65</v>
      </c>
      <c r="H8" s="1">
        <v>0.89980000000000004</v>
      </c>
      <c r="I8" s="1">
        <v>65</v>
      </c>
      <c r="J8" s="1">
        <f t="shared" si="0"/>
        <v>58.487000000000002</v>
      </c>
      <c r="K8" s="1">
        <v>5</v>
      </c>
    </row>
    <row r="9" spans="2:13" x14ac:dyDescent="0.25">
      <c r="B9" s="1">
        <v>4</v>
      </c>
      <c r="C9" s="1" t="s">
        <v>48</v>
      </c>
      <c r="D9" s="1">
        <v>72.75</v>
      </c>
      <c r="E9" s="3">
        <v>70</v>
      </c>
      <c r="F9" s="3">
        <v>70</v>
      </c>
      <c r="G9" s="3">
        <v>0</v>
      </c>
      <c r="H9" s="1">
        <v>0.68049999999999999</v>
      </c>
      <c r="I9" s="1">
        <v>70</v>
      </c>
      <c r="J9" s="1">
        <f t="shared" si="0"/>
        <v>47.634999999999998</v>
      </c>
      <c r="K9" s="1">
        <v>7</v>
      </c>
    </row>
    <row r="10" spans="2:13" x14ac:dyDescent="0.25">
      <c r="B10" s="1">
        <v>5</v>
      </c>
      <c r="C10" s="1" t="s">
        <v>42</v>
      </c>
      <c r="D10" s="1">
        <v>68.2</v>
      </c>
      <c r="E10" s="3">
        <v>90</v>
      </c>
      <c r="F10" s="3">
        <v>0</v>
      </c>
      <c r="G10" s="3">
        <v>0</v>
      </c>
      <c r="H10" s="1">
        <v>0.71919999999999995</v>
      </c>
      <c r="I10" s="1">
        <v>90</v>
      </c>
      <c r="J10" s="1">
        <f t="shared" si="0"/>
        <v>64.727999999999994</v>
      </c>
      <c r="K10" s="1">
        <v>3</v>
      </c>
    </row>
    <row r="11" spans="2:13" x14ac:dyDescent="0.25">
      <c r="B11" s="1">
        <v>6</v>
      </c>
      <c r="C11" s="1" t="s">
        <v>33</v>
      </c>
      <c r="D11" s="1">
        <v>62.95</v>
      </c>
      <c r="E11" s="3">
        <v>100</v>
      </c>
      <c r="F11" s="3">
        <v>105</v>
      </c>
      <c r="G11" s="3">
        <v>107.5</v>
      </c>
      <c r="H11" s="1">
        <v>0.77410000000000001</v>
      </c>
      <c r="I11" s="1">
        <v>107.5</v>
      </c>
      <c r="J11" s="1">
        <f t="shared" si="0"/>
        <v>83.21575</v>
      </c>
      <c r="K11" s="1">
        <v>1</v>
      </c>
    </row>
    <row r="12" spans="2:13" x14ac:dyDescent="0.25">
      <c r="B12" s="1">
        <v>7</v>
      </c>
      <c r="C12" s="1" t="s">
        <v>36</v>
      </c>
      <c r="D12" s="1">
        <v>81.5</v>
      </c>
      <c r="E12" s="3">
        <v>117.5</v>
      </c>
      <c r="F12" s="3">
        <v>120</v>
      </c>
      <c r="G12" s="3">
        <v>122.5</v>
      </c>
      <c r="H12" s="1">
        <v>0.62450000000000006</v>
      </c>
      <c r="I12" s="1">
        <v>122.5</v>
      </c>
      <c r="J12" s="1">
        <f t="shared" si="0"/>
        <v>76.501250000000013</v>
      </c>
      <c r="K12" s="1">
        <v>2</v>
      </c>
    </row>
    <row r="13" spans="2:13" x14ac:dyDescent="0.25">
      <c r="B13" s="14"/>
      <c r="C13" s="13"/>
      <c r="D13" s="14"/>
      <c r="E13" s="9"/>
      <c r="F13" s="9"/>
      <c r="G13" s="9"/>
      <c r="H13" s="4"/>
      <c r="I13" s="4"/>
      <c r="J13" s="4"/>
      <c r="K13" s="4"/>
    </row>
    <row r="14" spans="2:13" x14ac:dyDescent="0.25">
      <c r="B14" s="4"/>
      <c r="C14" s="8" t="s">
        <v>14</v>
      </c>
      <c r="D14" s="4"/>
      <c r="E14" s="9"/>
      <c r="F14" s="4"/>
      <c r="G14" s="4"/>
      <c r="H14" s="4"/>
      <c r="I14" s="4"/>
      <c r="J14" s="4"/>
      <c r="K14" s="4"/>
    </row>
    <row r="15" spans="2:13" ht="30" x14ac:dyDescent="0.25">
      <c r="B15" s="1" t="s">
        <v>0</v>
      </c>
      <c r="C15" s="1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9</v>
      </c>
      <c r="I15" s="2" t="s">
        <v>6</v>
      </c>
      <c r="J15" s="2" t="s">
        <v>7</v>
      </c>
      <c r="K15" s="1" t="s">
        <v>8</v>
      </c>
      <c r="L15" s="15"/>
      <c r="M15" s="4"/>
    </row>
    <row r="16" spans="2:13" x14ac:dyDescent="0.25">
      <c r="B16" s="1">
        <v>1</v>
      </c>
      <c r="C16" s="1" t="s">
        <v>27</v>
      </c>
      <c r="D16" s="1">
        <v>66.05</v>
      </c>
      <c r="E16" s="3">
        <v>90</v>
      </c>
      <c r="F16" s="3">
        <v>92.5</v>
      </c>
      <c r="G16" s="3">
        <v>95</v>
      </c>
      <c r="H16" s="1">
        <v>0.73980000000000001</v>
      </c>
      <c r="I16" s="1">
        <v>95</v>
      </c>
      <c r="J16" s="1">
        <f t="shared" ref="J16:J21" si="1">H16*I16</f>
        <v>70.281000000000006</v>
      </c>
      <c r="K16" s="1">
        <v>5</v>
      </c>
    </row>
    <row r="17" spans="2:11" x14ac:dyDescent="0.25">
      <c r="B17" s="1">
        <v>2</v>
      </c>
      <c r="C17" s="1" t="s">
        <v>53</v>
      </c>
      <c r="D17" s="1">
        <v>67.650000000000006</v>
      </c>
      <c r="E17" s="3">
        <v>90</v>
      </c>
      <c r="F17" s="3">
        <v>92.5</v>
      </c>
      <c r="G17" s="3">
        <v>95</v>
      </c>
      <c r="H17" s="1">
        <v>0.72389999999999999</v>
      </c>
      <c r="I17" s="1">
        <v>95</v>
      </c>
      <c r="J17" s="1">
        <f t="shared" si="1"/>
        <v>68.770499999999998</v>
      </c>
      <c r="K17" s="1">
        <v>6</v>
      </c>
    </row>
    <row r="18" spans="2:11" x14ac:dyDescent="0.25">
      <c r="B18" s="1">
        <v>3</v>
      </c>
      <c r="C18" s="1" t="s">
        <v>32</v>
      </c>
      <c r="D18" s="1">
        <v>72.900000000000006</v>
      </c>
      <c r="E18" s="1">
        <v>105</v>
      </c>
      <c r="F18" s="1">
        <v>0</v>
      </c>
      <c r="G18" s="1">
        <v>110</v>
      </c>
      <c r="H18" s="1">
        <v>0.67969999999999997</v>
      </c>
      <c r="I18" s="1">
        <v>110</v>
      </c>
      <c r="J18" s="1">
        <f t="shared" si="1"/>
        <v>74.766999999999996</v>
      </c>
      <c r="K18" s="1">
        <v>2</v>
      </c>
    </row>
    <row r="19" spans="2:11" x14ac:dyDescent="0.25">
      <c r="B19" s="1">
        <v>4</v>
      </c>
      <c r="C19" s="1" t="s">
        <v>31</v>
      </c>
      <c r="D19" s="1">
        <v>93.7</v>
      </c>
      <c r="E19" s="3">
        <v>110</v>
      </c>
      <c r="F19" s="3">
        <v>117.5</v>
      </c>
      <c r="G19" s="3">
        <v>125</v>
      </c>
      <c r="H19" s="1">
        <v>0.57199999999999995</v>
      </c>
      <c r="I19" s="1">
        <v>125</v>
      </c>
      <c r="J19" s="1">
        <f t="shared" si="1"/>
        <v>71.5</v>
      </c>
      <c r="K19" s="1">
        <v>4</v>
      </c>
    </row>
    <row r="20" spans="2:11" x14ac:dyDescent="0.25">
      <c r="B20" s="1">
        <v>5</v>
      </c>
      <c r="C20" s="1" t="s">
        <v>30</v>
      </c>
      <c r="D20" s="1">
        <v>98.45</v>
      </c>
      <c r="E20" s="3">
        <v>120</v>
      </c>
      <c r="F20" s="3">
        <v>127.5</v>
      </c>
      <c r="G20" s="3">
        <v>132.5</v>
      </c>
      <c r="H20" s="1">
        <v>0.55779999999999996</v>
      </c>
      <c r="I20" s="1">
        <v>132.5</v>
      </c>
      <c r="J20" s="1">
        <f t="shared" si="1"/>
        <v>73.908499999999989</v>
      </c>
      <c r="K20" s="1">
        <v>3</v>
      </c>
    </row>
    <row r="21" spans="2:11" x14ac:dyDescent="0.25">
      <c r="B21" s="1">
        <v>6</v>
      </c>
      <c r="C21" s="1" t="s">
        <v>50</v>
      </c>
      <c r="D21" s="1">
        <v>87.15</v>
      </c>
      <c r="E21" s="1">
        <v>140</v>
      </c>
      <c r="F21" s="1">
        <v>150</v>
      </c>
      <c r="G21" s="1">
        <v>160</v>
      </c>
      <c r="H21" s="1">
        <v>0.59689999999999999</v>
      </c>
      <c r="I21" s="1">
        <v>160</v>
      </c>
      <c r="J21" s="1">
        <f t="shared" si="1"/>
        <v>95.503999999999991</v>
      </c>
      <c r="K21" s="1">
        <v>1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4"/>
      <c r="C23" s="9"/>
      <c r="D23" s="4"/>
      <c r="E23" s="9"/>
      <c r="F23" s="4"/>
      <c r="G23" s="4"/>
      <c r="H23" s="4"/>
      <c r="I23" s="4"/>
      <c r="J23" s="4"/>
      <c r="K23" s="4"/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x14ac:dyDescent="0.25">
      <c r="B25" s="10"/>
      <c r="C25" s="5"/>
      <c r="D25" s="4"/>
      <c r="E25" s="4"/>
      <c r="F25" s="4"/>
      <c r="G25" s="4"/>
      <c r="H25" s="4"/>
      <c r="I25" s="4"/>
      <c r="J25" s="4"/>
      <c r="K25" s="4"/>
    </row>
    <row r="26" spans="2:11" x14ac:dyDescent="0.25">
      <c r="B26" s="11"/>
      <c r="C26" s="12" t="s">
        <v>20</v>
      </c>
    </row>
    <row r="27" spans="2:11" ht="45" x14ac:dyDescent="0.25">
      <c r="B27" s="1" t="s">
        <v>0</v>
      </c>
      <c r="C27" s="1" t="s">
        <v>1</v>
      </c>
      <c r="D27" s="2" t="s">
        <v>10</v>
      </c>
      <c r="E27" s="2" t="s">
        <v>11</v>
      </c>
      <c r="F27" s="2" t="s">
        <v>16</v>
      </c>
      <c r="G27" s="2" t="s">
        <v>12</v>
      </c>
      <c r="H27" s="2" t="s">
        <v>8</v>
      </c>
      <c r="I27" s="4"/>
      <c r="J27" s="4"/>
    </row>
    <row r="28" spans="2:11" x14ac:dyDescent="0.25">
      <c r="B28" s="1">
        <v>1</v>
      </c>
      <c r="C28" s="1" t="s">
        <v>49</v>
      </c>
      <c r="D28" s="1">
        <v>89.2</v>
      </c>
      <c r="E28" s="3">
        <v>55</v>
      </c>
      <c r="F28" s="1">
        <v>90</v>
      </c>
      <c r="G28" s="1">
        <f>E28*F28/D28</f>
        <v>55.493273542600896</v>
      </c>
      <c r="H28" s="1">
        <v>1</v>
      </c>
      <c r="I28" s="4"/>
      <c r="J28" s="4"/>
    </row>
    <row r="29" spans="2:11" x14ac:dyDescent="0.25">
      <c r="B29" s="1">
        <v>2</v>
      </c>
      <c r="C29" s="1" t="s">
        <v>42</v>
      </c>
      <c r="D29" s="1">
        <v>68.2</v>
      </c>
      <c r="E29" s="3">
        <v>55</v>
      </c>
      <c r="F29" s="1">
        <v>26</v>
      </c>
      <c r="G29" s="1">
        <f>E29*F29/D29</f>
        <v>20.967741935483868</v>
      </c>
      <c r="H29" s="1">
        <v>2</v>
      </c>
      <c r="I29" s="4"/>
      <c r="J29" s="4"/>
    </row>
    <row r="30" spans="2:11" x14ac:dyDescent="0.25">
      <c r="B30" s="1">
        <v>3</v>
      </c>
      <c r="C30" s="1" t="s">
        <v>34</v>
      </c>
      <c r="D30" s="1">
        <v>63.4</v>
      </c>
      <c r="E30" s="3">
        <v>55</v>
      </c>
      <c r="F30" s="1">
        <v>10</v>
      </c>
      <c r="G30" s="1">
        <f>E30*F30/D30</f>
        <v>8.6750788643533117</v>
      </c>
      <c r="H30" s="1">
        <v>3</v>
      </c>
      <c r="I30" s="4"/>
      <c r="J30" s="4"/>
    </row>
    <row r="31" spans="2:11" x14ac:dyDescent="0.25">
      <c r="C31" s="5"/>
      <c r="D31" s="4"/>
      <c r="E31" s="9"/>
      <c r="F31" s="4"/>
      <c r="G31" s="4"/>
      <c r="H31" s="4"/>
      <c r="I31" s="4"/>
      <c r="J31" s="4"/>
    </row>
    <row r="32" spans="2:11" x14ac:dyDescent="0.25">
      <c r="B32" s="11"/>
      <c r="C32" s="12" t="s">
        <v>19</v>
      </c>
    </row>
    <row r="33" spans="1:11" ht="45" x14ac:dyDescent="0.25">
      <c r="B33" s="1" t="s">
        <v>0</v>
      </c>
      <c r="C33" s="1" t="s">
        <v>1</v>
      </c>
      <c r="D33" s="2" t="s">
        <v>10</v>
      </c>
      <c r="E33" s="2" t="s">
        <v>11</v>
      </c>
      <c r="F33" s="2" t="s">
        <v>16</v>
      </c>
      <c r="G33" s="2" t="s">
        <v>12</v>
      </c>
      <c r="H33" s="2" t="s">
        <v>8</v>
      </c>
      <c r="I33" s="4"/>
      <c r="J33" s="4"/>
    </row>
    <row r="34" spans="1:11" x14ac:dyDescent="0.25">
      <c r="B34" s="1">
        <v>1</v>
      </c>
      <c r="C34" s="1" t="s">
        <v>33</v>
      </c>
      <c r="D34" s="1">
        <v>62.95</v>
      </c>
      <c r="E34" s="3">
        <v>75</v>
      </c>
      <c r="F34" s="1">
        <v>19</v>
      </c>
      <c r="G34" s="1">
        <f>E34*F34/D34</f>
        <v>22.637013502779983</v>
      </c>
      <c r="H34" s="1">
        <v>2</v>
      </c>
      <c r="I34" s="4"/>
      <c r="J34" s="4"/>
    </row>
    <row r="35" spans="1:11" x14ac:dyDescent="0.25">
      <c r="B35" s="1">
        <v>2</v>
      </c>
      <c r="C35" s="1" t="s">
        <v>36</v>
      </c>
      <c r="D35" s="1">
        <v>81.5</v>
      </c>
      <c r="E35" s="3">
        <v>75</v>
      </c>
      <c r="F35" s="1">
        <v>20</v>
      </c>
      <c r="G35" s="1">
        <f>E35*F35/D35</f>
        <v>18.404907975460123</v>
      </c>
      <c r="H35" s="1">
        <v>3</v>
      </c>
      <c r="I35" s="4"/>
      <c r="J35" s="4"/>
    </row>
    <row r="36" spans="1:11" x14ac:dyDescent="0.25">
      <c r="B36" s="1">
        <v>3</v>
      </c>
      <c r="C36" s="1" t="s">
        <v>37</v>
      </c>
      <c r="D36" s="1">
        <v>109</v>
      </c>
      <c r="E36" s="3">
        <v>75</v>
      </c>
      <c r="F36" s="1">
        <v>37</v>
      </c>
      <c r="G36" s="1">
        <f>E36*F36/D36</f>
        <v>25.458715596330276</v>
      </c>
      <c r="H36" s="1">
        <v>1</v>
      </c>
      <c r="I36" s="4"/>
      <c r="J36" s="4"/>
    </row>
    <row r="37" spans="1:11" x14ac:dyDescent="0.25">
      <c r="C37" s="5"/>
      <c r="D37" s="4"/>
      <c r="E37" s="9"/>
      <c r="F37" s="4"/>
      <c r="G37" s="4"/>
      <c r="H37" s="4"/>
      <c r="I37" s="4"/>
      <c r="J37" s="4"/>
    </row>
    <row r="38" spans="1:11" x14ac:dyDescent="0.25">
      <c r="B38" s="11"/>
      <c r="C38" s="11"/>
    </row>
    <row r="39" spans="1:11" x14ac:dyDescent="0.25">
      <c r="C39" s="5"/>
      <c r="D39" s="5"/>
    </row>
    <row r="40" spans="1:11" ht="13.5" customHeight="1" x14ac:dyDescent="0.25">
      <c r="A40" s="4"/>
      <c r="B40" s="11"/>
      <c r="C40" s="11"/>
      <c r="K40" s="4"/>
    </row>
    <row r="41" spans="1:11" x14ac:dyDescent="0.25">
      <c r="B41" s="4"/>
      <c r="C41" s="4"/>
      <c r="D41" s="4"/>
      <c r="E41" s="9"/>
      <c r="F41" s="9"/>
      <c r="G41" s="9"/>
      <c r="H41" s="9"/>
      <c r="I41" s="9"/>
      <c r="J41" s="4"/>
      <c r="K41" s="4"/>
    </row>
    <row r="42" spans="1:11" x14ac:dyDescent="0.25">
      <c r="C42" s="7" t="s">
        <v>18</v>
      </c>
      <c r="D42" s="7"/>
      <c r="E42" s="7"/>
    </row>
    <row r="43" spans="1:11" x14ac:dyDescent="0.25">
      <c r="B43" s="11"/>
      <c r="C43" s="11"/>
    </row>
    <row r="44" spans="1:11" ht="45" x14ac:dyDescent="0.25">
      <c r="B44" s="1" t="s">
        <v>0</v>
      </c>
      <c r="C44" s="1" t="s">
        <v>1</v>
      </c>
      <c r="D44" s="2" t="s">
        <v>10</v>
      </c>
      <c r="E44" s="2" t="s">
        <v>3</v>
      </c>
      <c r="F44" s="2" t="s">
        <v>4</v>
      </c>
      <c r="G44" s="2" t="s">
        <v>5</v>
      </c>
      <c r="H44" s="2" t="s">
        <v>9</v>
      </c>
      <c r="I44" s="2" t="s">
        <v>6</v>
      </c>
      <c r="J44" s="2" t="s">
        <v>7</v>
      </c>
      <c r="K44" s="1" t="s">
        <v>8</v>
      </c>
    </row>
    <row r="45" spans="1:11" x14ac:dyDescent="0.25">
      <c r="B45" s="6">
        <v>1</v>
      </c>
      <c r="C45" s="1" t="s">
        <v>54</v>
      </c>
      <c r="D45" s="1">
        <v>52.28</v>
      </c>
      <c r="E45" s="1">
        <v>32.5</v>
      </c>
      <c r="F45" s="1">
        <v>0</v>
      </c>
      <c r="G45" s="1">
        <v>0</v>
      </c>
      <c r="H45" s="1">
        <v>0.94520000000000004</v>
      </c>
      <c r="I45" s="1">
        <v>32.5</v>
      </c>
      <c r="J45" s="1">
        <f t="shared" ref="J45:J55" si="2">H45*I45</f>
        <v>30.719000000000001</v>
      </c>
      <c r="K45" s="1">
        <v>11</v>
      </c>
    </row>
    <row r="46" spans="1:11" x14ac:dyDescent="0.25">
      <c r="B46" s="6">
        <v>2</v>
      </c>
      <c r="C46" s="1" t="s">
        <v>43</v>
      </c>
      <c r="D46" s="1">
        <v>54.4</v>
      </c>
      <c r="E46" s="1">
        <v>35</v>
      </c>
      <c r="F46" s="1">
        <v>40</v>
      </c>
      <c r="G46" s="1">
        <v>0</v>
      </c>
      <c r="H46" s="1">
        <v>0.90349999999999997</v>
      </c>
      <c r="I46" s="1">
        <v>40</v>
      </c>
      <c r="J46" s="1">
        <f t="shared" si="2"/>
        <v>36.14</v>
      </c>
      <c r="K46" s="1">
        <v>6</v>
      </c>
    </row>
    <row r="47" spans="1:11" x14ac:dyDescent="0.25">
      <c r="B47" s="6">
        <v>3</v>
      </c>
      <c r="C47" s="1" t="s">
        <v>41</v>
      </c>
      <c r="D47" s="6">
        <v>61.65</v>
      </c>
      <c r="E47" s="3">
        <v>35</v>
      </c>
      <c r="F47" s="3">
        <v>37.5</v>
      </c>
      <c r="G47" s="3">
        <v>40</v>
      </c>
      <c r="H47" s="1">
        <v>0.79020000000000001</v>
      </c>
      <c r="I47" s="1">
        <v>40</v>
      </c>
      <c r="J47" s="1">
        <f t="shared" si="2"/>
        <v>31.608000000000001</v>
      </c>
      <c r="K47" s="1">
        <v>10</v>
      </c>
    </row>
    <row r="48" spans="1:11" x14ac:dyDescent="0.25">
      <c r="B48" s="1">
        <v>4</v>
      </c>
      <c r="C48" s="6" t="s">
        <v>33</v>
      </c>
      <c r="D48" s="1">
        <v>62.95</v>
      </c>
      <c r="E48" s="3">
        <v>45</v>
      </c>
      <c r="F48" s="3">
        <v>50</v>
      </c>
      <c r="G48" s="3">
        <v>0</v>
      </c>
      <c r="H48" s="3">
        <v>0.77410000000000001</v>
      </c>
      <c r="I48" s="3">
        <v>50</v>
      </c>
      <c r="J48" s="1">
        <f t="shared" si="2"/>
        <v>38.704999999999998</v>
      </c>
      <c r="K48" s="1">
        <v>1</v>
      </c>
    </row>
    <row r="49" spans="2:11" x14ac:dyDescent="0.25">
      <c r="B49" s="6">
        <v>5</v>
      </c>
      <c r="C49" s="1" t="s">
        <v>39</v>
      </c>
      <c r="D49" s="1">
        <v>75.900000000000006</v>
      </c>
      <c r="E49" s="1">
        <v>45</v>
      </c>
      <c r="F49" s="1">
        <v>50</v>
      </c>
      <c r="G49" s="1">
        <v>52.5</v>
      </c>
      <c r="H49" s="1">
        <v>0.6583</v>
      </c>
      <c r="I49" s="1">
        <v>52.5</v>
      </c>
      <c r="J49" s="1">
        <f t="shared" si="2"/>
        <v>34.560749999999999</v>
      </c>
      <c r="K49" s="1">
        <v>7</v>
      </c>
    </row>
    <row r="50" spans="2:11" x14ac:dyDescent="0.25">
      <c r="B50" s="6">
        <v>6</v>
      </c>
      <c r="C50" s="1" t="s">
        <v>48</v>
      </c>
      <c r="D50" s="1">
        <v>72.75</v>
      </c>
      <c r="E50" s="1">
        <v>0</v>
      </c>
      <c r="F50" s="1">
        <v>47.5</v>
      </c>
      <c r="G50" s="1">
        <v>0</v>
      </c>
      <c r="H50" s="1">
        <v>0.68049999999999999</v>
      </c>
      <c r="I50" s="1">
        <v>47.5</v>
      </c>
      <c r="J50" s="1">
        <f t="shared" si="2"/>
        <v>32.323749999999997</v>
      </c>
      <c r="K50" s="1">
        <v>9</v>
      </c>
    </row>
    <row r="51" spans="2:11" x14ac:dyDescent="0.25">
      <c r="B51" s="1">
        <v>7</v>
      </c>
      <c r="C51" s="1" t="s">
        <v>52</v>
      </c>
      <c r="D51" s="1">
        <v>70.400000000000006</v>
      </c>
      <c r="E51" s="3">
        <v>47.5</v>
      </c>
      <c r="F51" s="3">
        <v>52.5</v>
      </c>
      <c r="G51" s="3">
        <v>55</v>
      </c>
      <c r="H51" s="3">
        <v>0.69969999999999999</v>
      </c>
      <c r="I51" s="3">
        <v>55</v>
      </c>
      <c r="J51" s="1">
        <f t="shared" si="2"/>
        <v>38.483499999999999</v>
      </c>
      <c r="K51" s="1">
        <v>2</v>
      </c>
    </row>
    <row r="52" spans="2:11" x14ac:dyDescent="0.25">
      <c r="B52" s="6">
        <v>8</v>
      </c>
      <c r="C52" s="1" t="s">
        <v>51</v>
      </c>
      <c r="D52" s="1">
        <v>71.75</v>
      </c>
      <c r="E52" s="1">
        <v>47.5</v>
      </c>
      <c r="F52" s="1">
        <v>52.5</v>
      </c>
      <c r="G52" s="1">
        <v>55</v>
      </c>
      <c r="H52" s="1">
        <v>0.68820000000000003</v>
      </c>
      <c r="I52" s="1">
        <v>55</v>
      </c>
      <c r="J52" s="1">
        <f t="shared" si="2"/>
        <v>37.850999999999999</v>
      </c>
      <c r="K52" s="1">
        <v>3</v>
      </c>
    </row>
    <row r="53" spans="2:11" x14ac:dyDescent="0.25">
      <c r="B53" s="6">
        <v>9</v>
      </c>
      <c r="C53" s="1" t="s">
        <v>44</v>
      </c>
      <c r="D53" s="1">
        <v>93.7</v>
      </c>
      <c r="E53" s="1">
        <v>52.5</v>
      </c>
      <c r="F53" s="1">
        <v>57.5</v>
      </c>
      <c r="G53" s="1">
        <v>0</v>
      </c>
      <c r="H53" s="1">
        <v>0.57199999999999995</v>
      </c>
      <c r="I53" s="1">
        <v>57.5</v>
      </c>
      <c r="J53" s="1">
        <f t="shared" si="2"/>
        <v>32.89</v>
      </c>
      <c r="K53" s="1">
        <v>8</v>
      </c>
    </row>
    <row r="54" spans="2:11" x14ac:dyDescent="0.25">
      <c r="B54" s="6">
        <v>10</v>
      </c>
      <c r="C54" s="1" t="s">
        <v>30</v>
      </c>
      <c r="D54" s="1">
        <v>98.45</v>
      </c>
      <c r="E54" s="1">
        <v>55</v>
      </c>
      <c r="F54" s="1">
        <v>62.5</v>
      </c>
      <c r="G54" s="1">
        <v>65</v>
      </c>
      <c r="H54" s="1">
        <v>0.55779999999999996</v>
      </c>
      <c r="I54" s="1">
        <v>65</v>
      </c>
      <c r="J54" s="1">
        <f t="shared" si="2"/>
        <v>36.256999999999998</v>
      </c>
      <c r="K54" s="1">
        <v>5</v>
      </c>
    </row>
    <row r="55" spans="2:11" x14ac:dyDescent="0.25">
      <c r="B55" s="6">
        <v>11</v>
      </c>
      <c r="C55" s="1" t="s">
        <v>40</v>
      </c>
      <c r="D55" s="1">
        <v>109.2</v>
      </c>
      <c r="E55" s="1">
        <v>60</v>
      </c>
      <c r="F55" s="1">
        <v>65</v>
      </c>
      <c r="G55" s="1">
        <v>70</v>
      </c>
      <c r="H55" s="1">
        <v>0.53759999999999997</v>
      </c>
      <c r="I55" s="1">
        <v>70</v>
      </c>
      <c r="J55" s="1">
        <f t="shared" si="2"/>
        <v>37.631999999999998</v>
      </c>
      <c r="K55" s="1">
        <v>4</v>
      </c>
    </row>
    <row r="57" spans="2:11" x14ac:dyDescent="0.25">
      <c r="C57" s="7" t="s">
        <v>15</v>
      </c>
      <c r="D57" s="7"/>
    </row>
    <row r="58" spans="2:11" x14ac:dyDescent="0.25">
      <c r="B58" s="11"/>
      <c r="C58" s="11"/>
    </row>
    <row r="59" spans="2:11" ht="45" x14ac:dyDescent="0.25">
      <c r="B59" s="1" t="s">
        <v>0</v>
      </c>
      <c r="C59" s="1" t="s">
        <v>1</v>
      </c>
      <c r="D59" s="2" t="s">
        <v>10</v>
      </c>
      <c r="E59" s="2" t="s">
        <v>3</v>
      </c>
      <c r="F59" s="2" t="s">
        <v>4</v>
      </c>
      <c r="G59" s="2" t="s">
        <v>5</v>
      </c>
      <c r="H59" s="2" t="s">
        <v>9</v>
      </c>
      <c r="I59" s="2" t="s">
        <v>6</v>
      </c>
      <c r="J59" s="2" t="s">
        <v>7</v>
      </c>
      <c r="K59" s="1" t="s">
        <v>8</v>
      </c>
    </row>
    <row r="60" spans="2:11" x14ac:dyDescent="0.25">
      <c r="B60" s="1">
        <v>1</v>
      </c>
      <c r="C60" s="1" t="s">
        <v>32</v>
      </c>
      <c r="D60" s="1">
        <v>72.900000000000006</v>
      </c>
      <c r="E60" s="3">
        <v>50</v>
      </c>
      <c r="F60" s="3">
        <v>55</v>
      </c>
      <c r="G60" s="3">
        <v>60</v>
      </c>
      <c r="H60" s="3">
        <v>0.67969999999999997</v>
      </c>
      <c r="I60" s="3">
        <v>60</v>
      </c>
      <c r="J60" s="1">
        <f>H60*I60</f>
        <v>40.781999999999996</v>
      </c>
      <c r="K60" s="1">
        <v>1</v>
      </c>
    </row>
    <row r="61" spans="2:11" x14ac:dyDescent="0.25">
      <c r="B61" s="1">
        <v>2</v>
      </c>
      <c r="C61" s="6" t="s">
        <v>35</v>
      </c>
      <c r="D61" s="1">
        <v>80.7</v>
      </c>
      <c r="E61" s="3">
        <v>55</v>
      </c>
      <c r="F61" s="3">
        <v>57.5</v>
      </c>
      <c r="G61" s="3">
        <v>60</v>
      </c>
      <c r="H61" s="3">
        <v>0.629</v>
      </c>
      <c r="I61" s="3">
        <v>60</v>
      </c>
      <c r="J61" s="1">
        <f>H61*I61</f>
        <v>37.74</v>
      </c>
      <c r="K61" s="1">
        <v>2</v>
      </c>
    </row>
    <row r="63" spans="2:11" x14ac:dyDescent="0.25">
      <c r="C63" s="7" t="s">
        <v>17</v>
      </c>
      <c r="D63" s="7"/>
    </row>
    <row r="64" spans="2:11" x14ac:dyDescent="0.25">
      <c r="B64" s="11"/>
      <c r="C64" s="11"/>
    </row>
    <row r="65" spans="2:13" ht="45" x14ac:dyDescent="0.25">
      <c r="B65" s="1" t="s">
        <v>0</v>
      </c>
      <c r="C65" s="1" t="s">
        <v>1</v>
      </c>
      <c r="D65" s="2" t="s">
        <v>10</v>
      </c>
      <c r="E65" s="2" t="s">
        <v>3</v>
      </c>
      <c r="F65" s="2" t="s">
        <v>4</v>
      </c>
      <c r="G65" s="2" t="s">
        <v>5</v>
      </c>
      <c r="H65" s="2" t="s">
        <v>9</v>
      </c>
      <c r="I65" s="2" t="s">
        <v>6</v>
      </c>
      <c r="J65" s="2" t="s">
        <v>7</v>
      </c>
      <c r="K65" s="1" t="s">
        <v>8</v>
      </c>
    </row>
    <row r="66" spans="2:13" x14ac:dyDescent="0.25">
      <c r="B66" s="1">
        <v>1</v>
      </c>
      <c r="C66" s="6" t="s">
        <v>38</v>
      </c>
      <c r="D66" s="1">
        <v>74.400000000000006</v>
      </c>
      <c r="E66" s="3">
        <v>110</v>
      </c>
      <c r="F66" s="3">
        <v>120</v>
      </c>
      <c r="G66" s="3">
        <v>122.5</v>
      </c>
      <c r="H66" s="3">
        <v>0.66869999999999996</v>
      </c>
      <c r="I66" s="3">
        <v>122.5</v>
      </c>
      <c r="J66" s="1">
        <f>H66*I66</f>
        <v>81.915749999999989</v>
      </c>
      <c r="K66" s="1">
        <v>3</v>
      </c>
    </row>
    <row r="67" spans="2:13" x14ac:dyDescent="0.25">
      <c r="B67" s="1">
        <v>2</v>
      </c>
      <c r="C67" s="1" t="s">
        <v>27</v>
      </c>
      <c r="D67" s="1">
        <v>66.05</v>
      </c>
      <c r="E67" s="3">
        <v>175</v>
      </c>
      <c r="F67" s="3">
        <v>180</v>
      </c>
      <c r="G67" s="3">
        <v>0</v>
      </c>
      <c r="H67" s="3">
        <v>0.73980000000000001</v>
      </c>
      <c r="I67" s="3">
        <v>180</v>
      </c>
      <c r="J67" s="1">
        <f>H67*I67</f>
        <v>133.16400000000002</v>
      </c>
      <c r="K67" s="1">
        <v>1</v>
      </c>
    </row>
    <row r="68" spans="2:13" x14ac:dyDescent="0.25">
      <c r="B68" s="1">
        <v>3</v>
      </c>
      <c r="C68" s="1" t="s">
        <v>53</v>
      </c>
      <c r="D68" s="1">
        <v>67.650000000000006</v>
      </c>
      <c r="E68" s="3">
        <v>175</v>
      </c>
      <c r="F68" s="3">
        <v>182.5</v>
      </c>
      <c r="G68" s="3">
        <v>0</v>
      </c>
      <c r="H68" s="3">
        <v>0.72389999999999999</v>
      </c>
      <c r="I68" s="3">
        <v>182.5</v>
      </c>
      <c r="J68" s="1">
        <f>H68*I68</f>
        <v>132.11175</v>
      </c>
      <c r="K68" s="1">
        <v>2</v>
      </c>
    </row>
    <row r="70" spans="2:13" x14ac:dyDescent="0.25">
      <c r="C70" s="5"/>
    </row>
    <row r="71" spans="2:13" x14ac:dyDescent="0.25">
      <c r="B71" s="11"/>
      <c r="C71" s="11"/>
    </row>
    <row r="74" spans="2:13" x14ac:dyDescent="0.25">
      <c r="C74" s="7" t="s">
        <v>21</v>
      </c>
    </row>
    <row r="75" spans="2:13" ht="45" x14ac:dyDescent="0.25">
      <c r="B75" s="1" t="s">
        <v>0</v>
      </c>
      <c r="C75" s="1" t="s">
        <v>1</v>
      </c>
      <c r="D75" s="2" t="s">
        <v>10</v>
      </c>
      <c r="E75" s="2" t="s">
        <v>3</v>
      </c>
      <c r="F75" s="2" t="s">
        <v>4</v>
      </c>
      <c r="G75" s="2" t="s">
        <v>5</v>
      </c>
      <c r="H75" s="2" t="s">
        <v>9</v>
      </c>
      <c r="I75" s="2" t="s">
        <v>6</v>
      </c>
      <c r="J75" s="2" t="s">
        <v>7</v>
      </c>
      <c r="K75" s="1" t="s">
        <v>8</v>
      </c>
      <c r="L75" s="15"/>
      <c r="M75" s="4"/>
    </row>
    <row r="76" spans="2:13" x14ac:dyDescent="0.25">
      <c r="B76" s="1">
        <v>1</v>
      </c>
      <c r="C76" s="1" t="s">
        <v>34</v>
      </c>
      <c r="D76" s="1">
        <v>63.4</v>
      </c>
      <c r="E76" s="3">
        <v>0</v>
      </c>
      <c r="F76" s="3">
        <v>55</v>
      </c>
      <c r="G76" s="3">
        <v>60</v>
      </c>
      <c r="H76" s="3">
        <v>0.76939999999999997</v>
      </c>
      <c r="I76" s="3">
        <v>60</v>
      </c>
      <c r="J76" s="1">
        <f>H76*I76</f>
        <v>46.164000000000001</v>
      </c>
      <c r="K76" s="1">
        <v>3</v>
      </c>
    </row>
    <row r="77" spans="2:13" x14ac:dyDescent="0.25">
      <c r="B77" s="1">
        <v>2</v>
      </c>
      <c r="C77" s="1" t="s">
        <v>29</v>
      </c>
      <c r="D77" s="1">
        <v>78.45</v>
      </c>
      <c r="E77" s="3">
        <v>0</v>
      </c>
      <c r="F77" s="3">
        <v>120</v>
      </c>
      <c r="G77" s="3">
        <v>125</v>
      </c>
      <c r="H77" s="3">
        <v>0.64180000000000004</v>
      </c>
      <c r="I77" s="3">
        <v>125</v>
      </c>
      <c r="J77" s="1">
        <f>H77*I77</f>
        <v>80.225000000000009</v>
      </c>
      <c r="K77" s="1">
        <v>1</v>
      </c>
    </row>
    <row r="78" spans="2:13" x14ac:dyDescent="0.25">
      <c r="B78" s="1">
        <v>3</v>
      </c>
      <c r="C78" s="1" t="s">
        <v>40</v>
      </c>
      <c r="D78" s="1">
        <v>109.2</v>
      </c>
      <c r="E78" s="3">
        <v>135</v>
      </c>
      <c r="F78" s="3">
        <v>145</v>
      </c>
      <c r="G78" s="3">
        <v>0</v>
      </c>
      <c r="H78" s="3">
        <v>0.53759999999999997</v>
      </c>
      <c r="I78" s="3">
        <v>145</v>
      </c>
      <c r="J78" s="1">
        <f>H78*I78</f>
        <v>77.951999999999998</v>
      </c>
      <c r="K78" s="1">
        <v>2</v>
      </c>
    </row>
    <row r="80" spans="2:13" x14ac:dyDescent="0.25">
      <c r="D80" s="5"/>
    </row>
    <row r="81" spans="2:11" x14ac:dyDescent="0.25">
      <c r="C81" s="7" t="s">
        <v>24</v>
      </c>
    </row>
    <row r="82" spans="2:11" ht="45" x14ac:dyDescent="0.25">
      <c r="B82" s="1" t="s">
        <v>0</v>
      </c>
      <c r="C82" s="1" t="s">
        <v>1</v>
      </c>
      <c r="D82" s="2" t="s">
        <v>10</v>
      </c>
      <c r="E82" s="2" t="s">
        <v>11</v>
      </c>
      <c r="F82" s="2" t="s">
        <v>16</v>
      </c>
      <c r="G82" s="2" t="s">
        <v>22</v>
      </c>
      <c r="H82" s="2" t="s">
        <v>23</v>
      </c>
      <c r="I82" s="2" t="s">
        <v>8</v>
      </c>
      <c r="J82" s="11"/>
      <c r="K82" s="11"/>
    </row>
    <row r="83" spans="2:11" x14ac:dyDescent="0.25">
      <c r="B83" s="1">
        <v>1</v>
      </c>
      <c r="C83" s="1" t="s">
        <v>34</v>
      </c>
      <c r="D83" s="1">
        <v>63.4</v>
      </c>
      <c r="E83" s="3">
        <v>65</v>
      </c>
      <c r="F83" s="1">
        <v>2</v>
      </c>
      <c r="G83" s="1">
        <v>0.88329999999999997</v>
      </c>
      <c r="H83" s="1">
        <f>E83*F83*G83</f>
        <v>114.82899999999999</v>
      </c>
      <c r="I83" s="1">
        <v>3</v>
      </c>
      <c r="J83" s="4"/>
      <c r="K83" s="4"/>
    </row>
    <row r="84" spans="2:11" x14ac:dyDescent="0.25">
      <c r="B84" s="1">
        <v>2</v>
      </c>
      <c r="C84" s="1" t="s">
        <v>29</v>
      </c>
      <c r="D84" s="1">
        <v>78.45</v>
      </c>
      <c r="E84" s="3">
        <v>80</v>
      </c>
      <c r="F84" s="1">
        <v>24</v>
      </c>
      <c r="G84" s="1">
        <v>0.7954</v>
      </c>
      <c r="H84" s="1">
        <f>E84*F84*G84</f>
        <v>1527.1679999999999</v>
      </c>
      <c r="I84" s="1">
        <v>1</v>
      </c>
      <c r="J84" s="4"/>
      <c r="K84" s="4"/>
    </row>
    <row r="85" spans="2:11" x14ac:dyDescent="0.25">
      <c r="B85" s="1">
        <v>3</v>
      </c>
      <c r="C85" s="1" t="s">
        <v>40</v>
      </c>
      <c r="D85" s="1">
        <v>109.2</v>
      </c>
      <c r="E85" s="3">
        <v>110</v>
      </c>
      <c r="F85" s="1">
        <v>18</v>
      </c>
      <c r="G85" s="1">
        <v>0.6452</v>
      </c>
      <c r="H85" s="1">
        <f>E85*F85*G85</f>
        <v>1277.4960000000001</v>
      </c>
      <c r="I85" s="1">
        <v>2</v>
      </c>
      <c r="J85" s="4"/>
      <c r="K85" s="4"/>
    </row>
    <row r="88" spans="2:11" x14ac:dyDescent="0.25">
      <c r="C88" s="7" t="s">
        <v>26</v>
      </c>
      <c r="D88" s="7"/>
    </row>
    <row r="89" spans="2:11" ht="45" x14ac:dyDescent="0.25">
      <c r="B89" s="1" t="s">
        <v>0</v>
      </c>
      <c r="C89" s="1" t="s">
        <v>1</v>
      </c>
      <c r="D89" s="2" t="s">
        <v>10</v>
      </c>
      <c r="E89" s="2" t="s">
        <v>25</v>
      </c>
      <c r="F89" s="2" t="s">
        <v>16</v>
      </c>
      <c r="G89" s="2" t="s">
        <v>8</v>
      </c>
      <c r="H89" s="11"/>
    </row>
    <row r="90" spans="2:11" x14ac:dyDescent="0.25">
      <c r="B90" s="1">
        <v>1</v>
      </c>
      <c r="C90" s="1" t="s">
        <v>33</v>
      </c>
      <c r="D90" s="1">
        <v>62.95</v>
      </c>
      <c r="E90" s="3">
        <v>32.5</v>
      </c>
      <c r="F90" s="1">
        <v>15</v>
      </c>
      <c r="G90" s="1">
        <v>1</v>
      </c>
      <c r="H90" s="4"/>
    </row>
    <row r="91" spans="2:11" x14ac:dyDescent="0.25">
      <c r="B91" s="1">
        <v>2</v>
      </c>
      <c r="C91" s="1" t="s">
        <v>27</v>
      </c>
      <c r="D91" s="1">
        <v>66.05</v>
      </c>
      <c r="E91" s="3">
        <v>33.75</v>
      </c>
      <c r="F91" s="1">
        <v>4</v>
      </c>
      <c r="G91" s="1">
        <v>3</v>
      </c>
      <c r="H91" s="4"/>
    </row>
    <row r="92" spans="2:11" x14ac:dyDescent="0.25">
      <c r="B92" s="1">
        <v>3</v>
      </c>
      <c r="C92" s="1" t="s">
        <v>28</v>
      </c>
      <c r="D92" s="1">
        <v>67.650000000000006</v>
      </c>
      <c r="E92" s="3">
        <v>36.25</v>
      </c>
      <c r="F92" s="1">
        <v>10</v>
      </c>
      <c r="G92" s="1">
        <v>2</v>
      </c>
      <c r="H92" s="4"/>
    </row>
  </sheetData>
  <sortState ref="B6:K12">
    <sortCondition ref="E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2021-11-22T03:56:30Z</dcterms:modified>
</cp:coreProperties>
</file>